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4" i="1"/>
  <c r="F5" i="1"/>
  <c r="F6" i="1"/>
  <c r="F7" i="1"/>
  <c r="F8" i="1"/>
  <c r="F9" i="1"/>
  <c r="F10" i="1"/>
  <c r="F11" i="1"/>
  <c r="F12" i="1"/>
  <c r="F13" i="1"/>
  <c r="F27" i="1"/>
  <c r="F28" i="1"/>
  <c r="F29" i="1"/>
  <c r="F30" i="1"/>
  <c r="F31" i="1"/>
  <c r="F24" i="1"/>
  <c r="F25" i="1"/>
  <c r="F15" i="1"/>
  <c r="F16" i="1"/>
  <c r="F17" i="1"/>
</calcChain>
</file>

<file path=xl/sharedStrings.xml><?xml version="1.0" encoding="utf-8"?>
<sst xmlns="http://schemas.openxmlformats.org/spreadsheetml/2006/main" count="51" uniqueCount="31">
  <si>
    <t>Приложение №1</t>
  </si>
  <si>
    <t>№ лота</t>
  </si>
  <si>
    <t>Наименование</t>
  </si>
  <si>
    <t xml:space="preserve">техничекская спецификация </t>
  </si>
  <si>
    <t>кол-во</t>
  </si>
  <si>
    <t>цена за ед.</t>
  </si>
  <si>
    <t>сумма</t>
  </si>
  <si>
    <t>Набор расходных реагентов для гематологического анализатора "Micro-CC 20  Plus"</t>
  </si>
  <si>
    <t>Моющий раствор (в уп. 1 л)</t>
  </si>
  <si>
    <t>Очиститель (в уп. 1 л.)</t>
  </si>
  <si>
    <t>Лизирующий раствор</t>
  </si>
  <si>
    <t>Раствор дилюента, канистра 20л</t>
  </si>
  <si>
    <t xml:space="preserve">Контрольная сывортка АЛТ (для метода Райтмана - Френкеля по конечной точке) </t>
  </si>
  <si>
    <t xml:space="preserve">Контрольная сыворотка общий белок </t>
  </si>
  <si>
    <t>Краска азур-эозин по Романовскому 1000 мл</t>
  </si>
  <si>
    <t>Контрольная кровь  3*2,5 мл  (1N+1H+1L)</t>
  </si>
  <si>
    <t>Итого</t>
  </si>
  <si>
    <t>Набор реагентов для коагулометра TS-4000</t>
  </si>
  <si>
    <t>Набор реактивов для определения концентрации фибриногена в палазме крови</t>
  </si>
  <si>
    <t>Набор реактивов для определения 8-го фактора в плазме крови</t>
  </si>
  <si>
    <t>Набор реагентов для аппарата Scanion (анализатор белковых фракций)</t>
  </si>
  <si>
    <t>Буферный раствор для электрофоретического фракционирования белков (SIMACEL N)(объем 5 л )</t>
  </si>
  <si>
    <t xml:space="preserve">Отмывающий раствор  для электрофореза белков(объем 5л) </t>
  </si>
  <si>
    <t>Красящий раствор  1 л. на 800 исслед</t>
  </si>
  <si>
    <t>Полоски для электрофореза (100шт в упак)</t>
  </si>
  <si>
    <t>Набор реагентов для определения АЛТ (400определений)</t>
  </si>
  <si>
    <t>Набор реагентов для определения общего белка  (400определений)</t>
  </si>
  <si>
    <t>Набор реагентов для гематологического анализатора Abacus Junior</t>
  </si>
  <si>
    <t>Изотонический раствор Diatro Dill-Dif, 20л</t>
  </si>
  <si>
    <t>Лизирующий раствор Diatro Lyse-Diff, 1 L</t>
  </si>
  <si>
    <t>Очиститель Diatro Cleaner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</si>
</sst>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3" fontId="3" fillId="2" borderId="2" xfId="1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3" fontId="1" fillId="4" borderId="2" xfId="1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 wrapText="1"/>
    </xf>
    <xf numFmtId="164" fontId="1" fillId="4" borderId="2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2" fontId="3" fillId="2" borderId="2" xfId="0" applyNumberFormat="1" applyFont="1" applyFill="1" applyBorder="1" applyAlignment="1">
      <alignment horizontal="left" vertical="center" wrapText="1"/>
    </xf>
    <xf numFmtId="0" fontId="3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64" fontId="3" fillId="4" borderId="2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2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 wrapText="1"/>
    </xf>
    <xf numFmtId="3" fontId="5" fillId="4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67_Копия План ГЗ в У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F19" sqref="F19"/>
    </sheetView>
  </sheetViews>
  <sheetFormatPr defaultRowHeight="14.4" x14ac:dyDescent="0.3"/>
  <cols>
    <col min="1" max="1" width="6.109375" customWidth="1"/>
    <col min="2" max="2" width="40.77734375" customWidth="1"/>
    <col min="3" max="3" width="41.77734375" customWidth="1"/>
    <col min="4" max="4" width="10.21875" customWidth="1"/>
    <col min="5" max="5" width="9.88671875" bestFit="1" customWidth="1"/>
    <col min="6" max="6" width="11.33203125" bestFit="1" customWidth="1"/>
  </cols>
  <sheetData>
    <row r="1" spans="1:6" x14ac:dyDescent="0.3">
      <c r="D1" s="30" t="s">
        <v>0</v>
      </c>
      <c r="E1" s="30"/>
      <c r="F1" s="30"/>
    </row>
    <row r="2" spans="1:6" ht="26.4" x14ac:dyDescent="0.3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</row>
    <row r="3" spans="1:6" ht="39.6" x14ac:dyDescent="0.3">
      <c r="A3" s="5">
        <v>1</v>
      </c>
      <c r="B3" s="6" t="s">
        <v>7</v>
      </c>
      <c r="C3" s="6"/>
      <c r="D3" s="7"/>
      <c r="E3" s="8"/>
      <c r="F3" s="9"/>
    </row>
    <row r="4" spans="1:6" x14ac:dyDescent="0.3">
      <c r="A4" s="5"/>
      <c r="B4" s="10" t="s">
        <v>8</v>
      </c>
      <c r="C4" s="10" t="s">
        <v>8</v>
      </c>
      <c r="D4" s="11">
        <v>8</v>
      </c>
      <c r="E4" s="12">
        <v>19900</v>
      </c>
      <c r="F4" s="9">
        <f>D4*E4</f>
        <v>159200</v>
      </c>
    </row>
    <row r="5" spans="1:6" x14ac:dyDescent="0.3">
      <c r="A5" s="5"/>
      <c r="B5" s="10" t="s">
        <v>9</v>
      </c>
      <c r="C5" s="10" t="s">
        <v>9</v>
      </c>
      <c r="D5" s="11">
        <v>1</v>
      </c>
      <c r="E5" s="13">
        <v>28200</v>
      </c>
      <c r="F5" s="9">
        <f t="shared" ref="F5:F8" si="0">D5*E5</f>
        <v>28200</v>
      </c>
    </row>
    <row r="6" spans="1:6" x14ac:dyDescent="0.3">
      <c r="A6" s="5"/>
      <c r="B6" s="10" t="s">
        <v>10</v>
      </c>
      <c r="C6" s="10" t="s">
        <v>10</v>
      </c>
      <c r="D6" s="11">
        <v>7</v>
      </c>
      <c r="E6" s="12">
        <v>32000</v>
      </c>
      <c r="F6" s="9">
        <f t="shared" si="0"/>
        <v>224000</v>
      </c>
    </row>
    <row r="7" spans="1:6" x14ac:dyDescent="0.3">
      <c r="A7" s="5"/>
      <c r="B7" s="10" t="s">
        <v>11</v>
      </c>
      <c r="C7" s="10" t="s">
        <v>11</v>
      </c>
      <c r="D7" s="11">
        <v>7</v>
      </c>
      <c r="E7" s="12">
        <v>22000</v>
      </c>
      <c r="F7" s="9">
        <f t="shared" si="0"/>
        <v>154000</v>
      </c>
    </row>
    <row r="8" spans="1:6" x14ac:dyDescent="0.3">
      <c r="A8" s="5"/>
      <c r="B8" s="10" t="s">
        <v>15</v>
      </c>
      <c r="C8" s="10" t="s">
        <v>15</v>
      </c>
      <c r="D8" s="11">
        <v>9</v>
      </c>
      <c r="E8" s="12">
        <v>78500</v>
      </c>
      <c r="F8" s="9">
        <f t="shared" si="0"/>
        <v>706500</v>
      </c>
    </row>
    <row r="9" spans="1:6" x14ac:dyDescent="0.3">
      <c r="A9" s="14"/>
      <c r="B9" s="15" t="s">
        <v>16</v>
      </c>
      <c r="C9" s="15"/>
      <c r="D9" s="16"/>
      <c r="E9" s="17"/>
      <c r="F9" s="18">
        <f>SUM(F4:F8)</f>
        <v>1271900</v>
      </c>
    </row>
    <row r="10" spans="1:6" s="26" customFormat="1" ht="26.4" x14ac:dyDescent="0.3">
      <c r="A10" s="27">
        <v>2</v>
      </c>
      <c r="B10" s="10" t="s">
        <v>12</v>
      </c>
      <c r="C10" s="10" t="s">
        <v>12</v>
      </c>
      <c r="D10" s="11">
        <v>1</v>
      </c>
      <c r="E10" s="13">
        <v>16464</v>
      </c>
      <c r="F10" s="9">
        <f t="shared" ref="F10:F12" si="1">D10*E10</f>
        <v>16464</v>
      </c>
    </row>
    <row r="11" spans="1:6" s="26" customFormat="1" x14ac:dyDescent="0.3">
      <c r="A11" s="27">
        <v>3</v>
      </c>
      <c r="B11" s="10" t="s">
        <v>13</v>
      </c>
      <c r="C11" s="10" t="s">
        <v>13</v>
      </c>
      <c r="D11" s="11">
        <v>1</v>
      </c>
      <c r="E11" s="13">
        <v>15120</v>
      </c>
      <c r="F11" s="9">
        <f t="shared" si="1"/>
        <v>15120</v>
      </c>
    </row>
    <row r="12" spans="1:6" s="26" customFormat="1" x14ac:dyDescent="0.3">
      <c r="A12" s="27">
        <v>4</v>
      </c>
      <c r="B12" s="10" t="s">
        <v>14</v>
      </c>
      <c r="C12" s="10" t="s">
        <v>14</v>
      </c>
      <c r="D12" s="11">
        <v>1</v>
      </c>
      <c r="E12" s="12">
        <v>10800</v>
      </c>
      <c r="F12" s="9">
        <f t="shared" si="1"/>
        <v>10800</v>
      </c>
    </row>
    <row r="13" spans="1:6" x14ac:dyDescent="0.3">
      <c r="A13" s="14"/>
      <c r="B13" s="15"/>
      <c r="C13" s="15"/>
      <c r="D13" s="16"/>
      <c r="E13" s="17"/>
      <c r="F13" s="18">
        <f>SUM(F10:F12)</f>
        <v>42384</v>
      </c>
    </row>
    <row r="14" spans="1:6" x14ac:dyDescent="0.3">
      <c r="A14" s="5">
        <v>5</v>
      </c>
      <c r="B14" s="6" t="s">
        <v>17</v>
      </c>
      <c r="C14" s="6"/>
      <c r="D14" s="7"/>
      <c r="E14" s="8"/>
      <c r="F14" s="9"/>
    </row>
    <row r="15" spans="1:6" ht="26.4" x14ac:dyDescent="0.3">
      <c r="A15" s="5"/>
      <c r="B15" s="19" t="s">
        <v>18</v>
      </c>
      <c r="C15" s="19" t="s">
        <v>18</v>
      </c>
      <c r="D15" s="7">
        <v>15</v>
      </c>
      <c r="E15" s="12">
        <v>80000</v>
      </c>
      <c r="F15" s="9">
        <f>D15*E15</f>
        <v>1200000</v>
      </c>
    </row>
    <row r="16" spans="1:6" ht="26.4" x14ac:dyDescent="0.3">
      <c r="A16" s="5"/>
      <c r="B16" s="19" t="s">
        <v>19</v>
      </c>
      <c r="C16" s="19" t="s">
        <v>19</v>
      </c>
      <c r="D16" s="7">
        <v>15</v>
      </c>
      <c r="E16" s="12">
        <v>14000</v>
      </c>
      <c r="F16" s="9">
        <f>D16*E16</f>
        <v>210000</v>
      </c>
    </row>
    <row r="17" spans="1:6" x14ac:dyDescent="0.3">
      <c r="A17" s="14"/>
      <c r="B17" s="15" t="s">
        <v>16</v>
      </c>
      <c r="C17" s="15"/>
      <c r="D17" s="16"/>
      <c r="E17" s="20"/>
      <c r="F17" s="18">
        <f>SUM(F15:F16)</f>
        <v>1410000</v>
      </c>
    </row>
    <row r="18" spans="1:6" ht="26.4" x14ac:dyDescent="0.3">
      <c r="A18" s="5">
        <v>6</v>
      </c>
      <c r="B18" s="6" t="s">
        <v>20</v>
      </c>
      <c r="C18" s="6"/>
      <c r="D18" s="7"/>
      <c r="E18" s="12"/>
      <c r="F18" s="9"/>
    </row>
    <row r="19" spans="1:6" ht="39.6" x14ac:dyDescent="0.3">
      <c r="A19" s="5"/>
      <c r="B19" s="10" t="s">
        <v>21</v>
      </c>
      <c r="C19" s="10" t="s">
        <v>21</v>
      </c>
      <c r="D19" s="11">
        <v>2</v>
      </c>
      <c r="E19" s="12">
        <v>122454</v>
      </c>
      <c r="F19" s="9">
        <f>D19*E19</f>
        <v>244908</v>
      </c>
    </row>
    <row r="20" spans="1:6" ht="26.4" x14ac:dyDescent="0.3">
      <c r="A20" s="5"/>
      <c r="B20" s="10" t="s">
        <v>22</v>
      </c>
      <c r="C20" s="10" t="s">
        <v>22</v>
      </c>
      <c r="D20" s="11">
        <v>2</v>
      </c>
      <c r="E20" s="12">
        <v>198987</v>
      </c>
      <c r="F20" s="9">
        <f t="shared" ref="F20:F25" si="2">D20*E20</f>
        <v>397974</v>
      </c>
    </row>
    <row r="21" spans="1:6" x14ac:dyDescent="0.3">
      <c r="A21" s="5"/>
      <c r="B21" s="10" t="s">
        <v>23</v>
      </c>
      <c r="C21" s="10" t="s">
        <v>23</v>
      </c>
      <c r="D21" s="11">
        <v>2</v>
      </c>
      <c r="E21" s="12">
        <v>70409</v>
      </c>
      <c r="F21" s="9">
        <f t="shared" si="2"/>
        <v>140818</v>
      </c>
    </row>
    <row r="22" spans="1:6" x14ac:dyDescent="0.3">
      <c r="A22" s="5"/>
      <c r="B22" s="10" t="s">
        <v>24</v>
      </c>
      <c r="C22" s="10" t="s">
        <v>24</v>
      </c>
      <c r="D22" s="11">
        <v>2</v>
      </c>
      <c r="E22" s="12">
        <v>168300</v>
      </c>
      <c r="F22" s="9">
        <f t="shared" si="2"/>
        <v>336600</v>
      </c>
    </row>
    <row r="23" spans="1:6" x14ac:dyDescent="0.3">
      <c r="A23" s="23"/>
      <c r="B23" s="15" t="s">
        <v>16</v>
      </c>
      <c r="C23" s="28"/>
      <c r="D23" s="29"/>
      <c r="E23" s="25"/>
      <c r="F23" s="18">
        <f>SUM(F19:F22)</f>
        <v>1120300</v>
      </c>
    </row>
    <row r="24" spans="1:6" ht="26.4" x14ac:dyDescent="0.3">
      <c r="A24" s="5">
        <v>7</v>
      </c>
      <c r="B24" s="21" t="s">
        <v>25</v>
      </c>
      <c r="C24" s="21" t="s">
        <v>25</v>
      </c>
      <c r="D24" s="11">
        <v>28</v>
      </c>
      <c r="E24" s="12">
        <v>13000</v>
      </c>
      <c r="F24" s="9">
        <f t="shared" si="2"/>
        <v>364000</v>
      </c>
    </row>
    <row r="25" spans="1:6" ht="26.4" x14ac:dyDescent="0.3">
      <c r="A25" s="5">
        <v>8</v>
      </c>
      <c r="B25" s="21" t="s">
        <v>26</v>
      </c>
      <c r="C25" s="21" t="s">
        <v>26</v>
      </c>
      <c r="D25" s="11">
        <v>10</v>
      </c>
      <c r="E25" s="12">
        <v>7000</v>
      </c>
      <c r="F25" s="9">
        <f t="shared" si="2"/>
        <v>70000</v>
      </c>
    </row>
    <row r="26" spans="1:6" ht="26.4" x14ac:dyDescent="0.3">
      <c r="A26" s="5">
        <v>9</v>
      </c>
      <c r="B26" s="6" t="s">
        <v>27</v>
      </c>
      <c r="C26" s="6"/>
      <c r="D26" s="7"/>
      <c r="E26" s="8"/>
      <c r="F26" s="9"/>
    </row>
    <row r="27" spans="1:6" x14ac:dyDescent="0.3">
      <c r="A27" s="5"/>
      <c r="B27" s="10" t="s">
        <v>28</v>
      </c>
      <c r="C27" s="10"/>
      <c r="D27" s="11">
        <v>6</v>
      </c>
      <c r="E27" s="12">
        <v>18000</v>
      </c>
      <c r="F27" s="9">
        <f>D27*E27</f>
        <v>108000</v>
      </c>
    </row>
    <row r="28" spans="1:6" x14ac:dyDescent="0.3">
      <c r="A28" s="5"/>
      <c r="B28" s="10" t="s">
        <v>29</v>
      </c>
      <c r="C28" s="10"/>
      <c r="D28" s="11">
        <v>6</v>
      </c>
      <c r="E28" s="12">
        <v>35000</v>
      </c>
      <c r="F28" s="9">
        <f t="shared" ref="F28:F30" si="3">D28*E28</f>
        <v>210000</v>
      </c>
    </row>
    <row r="29" spans="1:6" x14ac:dyDescent="0.3">
      <c r="A29" s="5"/>
      <c r="B29" s="22" t="s">
        <v>30</v>
      </c>
      <c r="C29" s="22"/>
      <c r="D29" s="11">
        <v>6</v>
      </c>
      <c r="E29" s="12">
        <v>20000</v>
      </c>
      <c r="F29" s="9">
        <f t="shared" si="3"/>
        <v>120000</v>
      </c>
    </row>
    <row r="30" spans="1:6" x14ac:dyDescent="0.3">
      <c r="A30" s="5"/>
      <c r="B30" s="10" t="s">
        <v>15</v>
      </c>
      <c r="C30" s="10"/>
      <c r="D30" s="11">
        <v>12</v>
      </c>
      <c r="E30" s="12">
        <v>78500</v>
      </c>
      <c r="F30" s="9">
        <f t="shared" si="3"/>
        <v>942000</v>
      </c>
    </row>
    <row r="31" spans="1:6" x14ac:dyDescent="0.3">
      <c r="A31" s="23"/>
      <c r="B31" s="15" t="s">
        <v>16</v>
      </c>
      <c r="C31" s="15"/>
      <c r="D31" s="24"/>
      <c r="E31" s="25"/>
      <c r="F31" s="18">
        <f>SUM(F27:F30)</f>
        <v>1380000</v>
      </c>
    </row>
  </sheetData>
  <mergeCells count="1">
    <mergeCell ref="D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2018-07-17T10:05:09Z</dcterms:modified>
</cp:coreProperties>
</file>